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diation\Verrekeningen\"/>
    </mc:Choice>
  </mc:AlternateContent>
  <xr:revisionPtr revIDLastSave="0" documentId="8_{3B774C3C-6D4A-46B4-946A-8BE42EDB6D8A}" xr6:coauthVersionLast="47" xr6:coauthVersionMax="47" xr10:uidLastSave="{00000000-0000-0000-0000-000000000000}"/>
  <bookViews>
    <workbookView xWindow="-108" yWindow="-108" windowWidth="23256" windowHeight="11964" xr2:uid="{EEC01EA1-DCA6-4D41-BE37-3CD3F1408C7F}"/>
  </bookViews>
  <sheets>
    <sheet name="Cumul" sheetId="3" r:id="rId1"/>
    <sheet name="ABNvanaf0107" sheetId="1" r:id="rId2"/>
    <sheet name="ABNextra" sheetId="2" r:id="rId3"/>
    <sheet name="RABOextr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8" i="3" s="1"/>
  <c r="C6" i="3"/>
  <c r="C5" i="3"/>
  <c r="B14" i="4"/>
  <c r="B16" i="2"/>
  <c r="B15" i="2"/>
  <c r="C14" i="2"/>
  <c r="B14" i="2"/>
  <c r="D1" i="1"/>
  <c r="C23" i="1"/>
  <c r="B23" i="1"/>
</calcChain>
</file>

<file path=xl/sharedStrings.xml><?xml version="1.0" encoding="utf-8"?>
<sst xmlns="http://schemas.openxmlformats.org/spreadsheetml/2006/main" count="56" uniqueCount="31">
  <si>
    <t xml:space="preserve">wegen belasting </t>
  </si>
  <si>
    <t>kia</t>
  </si>
  <si>
    <t>storting</t>
  </si>
  <si>
    <t>kosten ABN</t>
  </si>
  <si>
    <t>Citr</t>
  </si>
  <si>
    <t>1/2 PZC abonnement</t>
  </si>
  <si>
    <t>gaat er aan komen</t>
  </si>
  <si>
    <t>Verrekenen ABNAmro</t>
  </si>
  <si>
    <t>Datum:</t>
  </si>
  <si>
    <t>aanvulling door Ru</t>
  </si>
  <si>
    <t>Extra stortingen op gezamenlijke ABN door RF om roodstand te voorkomen</t>
  </si>
  <si>
    <t>Periode t/m maart 23</t>
  </si>
  <si>
    <t>is etra storting door SH vanwege energie rekening</t>
  </si>
  <si>
    <t>storting SH "Extratje"</t>
  </si>
  <si>
    <t>Door RF meer betaald</t>
  </si>
  <si>
    <t>verrekening met bedrag door Sandra extra betaald</t>
  </si>
  <si>
    <t xml:space="preserve">Extra stortingen op gezamenlijke RABO door RF voor verbouwing &amp; om roodstand te voorkomen </t>
  </si>
  <si>
    <t xml:space="preserve">bijdrage rente &amp; aflossing hpotheek </t>
  </si>
  <si>
    <t>Cumulatief overzich van diverse tabbladen</t>
  </si>
  <si>
    <t>is opsomming door RF extra gestort op gezamenlijke rekeningen</t>
  </si>
  <si>
    <t>te goed RF</t>
  </si>
  <si>
    <t xml:space="preserve">RABO extra </t>
  </si>
  <si>
    <t>verrekening zijn bedragen  t.l.v. RF</t>
  </si>
  <si>
    <t>ABN verrekening vanaf 0107</t>
  </si>
  <si>
    <t>ABN Extra (1/1 - t/m maart)</t>
  </si>
  <si>
    <t>extra storting vanwege energie naheffing</t>
  </si>
  <si>
    <t>stortingen RF</t>
  </si>
  <si>
    <t>Stortingen SH</t>
  </si>
  <si>
    <t>én om naar RABO aan Hyp-verplichtingen te voldoen na 1 juli</t>
  </si>
  <si>
    <t>maand</t>
  </si>
  <si>
    <t>Door RF extra gestort op gezamenlijke rekeningen  over periode 1/1/23 t/m nov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</si>
</sst>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" fontId="0" fillId="0" borderId="0" xfId="0" applyNumberFormat="1"/>
    <xf numFmtId="44" fontId="0" fillId="0" borderId="0" xfId="0" applyNumberFormat="1"/>
    <xf numFmtId="16" fontId="0" fillId="2" borderId="0" xfId="0" applyNumberFormat="1" applyFill="1"/>
    <xf numFmtId="44" fontId="0" fillId="2" borderId="0" xfId="0" applyNumberFormat="1" applyFill="1"/>
    <xf numFmtId="0" fontId="0" fillId="2" borderId="0" xfId="0" applyFill="1"/>
    <xf numFmtId="4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17" fontId="0" fillId="0" borderId="0" xfId="0" applyNumberFormat="1"/>
    <xf numFmtId="44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1" xfId="0" applyNumberFormat="1" applyBorder="1" applyAlignment="1">
      <alignment wrapText="1"/>
    </xf>
    <xf numFmtId="44" fontId="1" fillId="0" borderId="0" xfId="0" applyNumberFormat="1" applyFont="1" applyAlignment="1">
      <alignment wrapText="1"/>
    </xf>
    <xf numFmtId="44" fontId="1" fillId="0" borderId="3" xfId="0" applyNumberFormat="1" applyFont="1" applyBorder="1" applyAlignment="1">
      <alignment wrapText="1"/>
    </xf>
    <xf numFmtId="44" fontId="1" fillId="0" borderId="2" xfId="0" applyNumberFormat="1" applyFont="1" applyBorder="1" applyAlignment="1">
      <alignment wrapText="1"/>
    </xf>
    <xf numFmtId="0" fontId="1" fillId="0" borderId="0" xfId="0" applyFont="1"/>
    <xf numFmtId="4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BBE5-1508-4C31-8C11-DA547F3474BF}">
  <dimension ref="A1:F8"/>
  <sheetViews>
    <sheetView tabSelected="1" workbookViewId="0">
      <selection activeCell="D8" sqref="D8"/>
    </sheetView>
  </sheetViews>
  <sheetFormatPr defaultRowHeight="14.4" x14ac:dyDescent="0.3"/>
  <cols>
    <col min="2" max="2" width="17.33203125" style="10" customWidth="1"/>
    <col min="3" max="3" width="16" customWidth="1"/>
    <col min="4" max="4" width="54" customWidth="1"/>
  </cols>
  <sheetData>
    <row r="1" spans="1:6" x14ac:dyDescent="0.3">
      <c r="A1" t="s">
        <v>18</v>
      </c>
    </row>
    <row r="2" spans="1:6" ht="57.6" x14ac:dyDescent="0.3">
      <c r="B2" s="10" t="s">
        <v>19</v>
      </c>
    </row>
    <row r="5" spans="1:6" ht="28.8" x14ac:dyDescent="0.3">
      <c r="B5" s="10" t="s">
        <v>23</v>
      </c>
      <c r="C5" s="2">
        <f>ABNvanaf0107!C25</f>
        <v>0</v>
      </c>
    </row>
    <row r="6" spans="1:6" ht="28.8" x14ac:dyDescent="0.3">
      <c r="B6" s="10" t="s">
        <v>24</v>
      </c>
      <c r="C6" s="2">
        <f>ABNextra!B16</f>
        <v>620</v>
      </c>
    </row>
    <row r="7" spans="1:6" x14ac:dyDescent="0.3">
      <c r="B7" s="10" t="s">
        <v>21</v>
      </c>
      <c r="C7" s="2">
        <f>RABOextra!B14</f>
        <v>1641.53</v>
      </c>
    </row>
    <row r="8" spans="1:6" ht="36" x14ac:dyDescent="0.35">
      <c r="C8" s="16">
        <f>SUM(C5:C7)</f>
        <v>2261.5299999999997</v>
      </c>
      <c r="D8" s="18" t="s">
        <v>30</v>
      </c>
      <c r="E8" s="17"/>
      <c r="F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4D85-36B8-4927-A933-1CA4EB36D423}">
  <dimension ref="A1:F25"/>
  <sheetViews>
    <sheetView workbookViewId="0">
      <selection activeCell="C2" sqref="C2"/>
    </sheetView>
  </sheetViews>
  <sheetFormatPr defaultRowHeight="14.4" x14ac:dyDescent="0.3"/>
  <cols>
    <col min="2" max="2" width="9.44140625" style="2" bestFit="1" customWidth="1"/>
    <col min="3" max="3" width="13.77734375" style="2" customWidth="1"/>
    <col min="4" max="4" width="18.6640625" customWidth="1"/>
  </cols>
  <sheetData>
    <row r="1" spans="1:5" x14ac:dyDescent="0.3">
      <c r="A1" t="s">
        <v>7</v>
      </c>
      <c r="C1" s="6" t="s">
        <v>8</v>
      </c>
      <c r="D1" s="7">
        <f ca="1">TODAY()</f>
        <v>45270</v>
      </c>
    </row>
    <row r="2" spans="1:5" ht="45" customHeight="1" x14ac:dyDescent="0.3">
      <c r="B2" s="2" t="s">
        <v>2</v>
      </c>
      <c r="C2" s="9" t="s">
        <v>22</v>
      </c>
    </row>
    <row r="3" spans="1:5" x14ac:dyDescent="0.3">
      <c r="A3" s="1">
        <v>45133</v>
      </c>
      <c r="B3" s="2">
        <v>250</v>
      </c>
    </row>
    <row r="4" spans="1:5" x14ac:dyDescent="0.3">
      <c r="A4" s="1">
        <v>45134</v>
      </c>
      <c r="C4" s="2">
        <v>111</v>
      </c>
      <c r="D4" t="s">
        <v>0</v>
      </c>
      <c r="E4" t="s">
        <v>1</v>
      </c>
    </row>
    <row r="5" spans="1:5" x14ac:dyDescent="0.3">
      <c r="C5" s="2">
        <v>53</v>
      </c>
      <c r="D5" t="s">
        <v>0</v>
      </c>
      <c r="E5" t="s">
        <v>4</v>
      </c>
    </row>
    <row r="6" spans="1:5" x14ac:dyDescent="0.3">
      <c r="A6" s="1">
        <v>45141</v>
      </c>
      <c r="C6" s="2">
        <v>15</v>
      </c>
      <c r="D6" t="s">
        <v>5</v>
      </c>
    </row>
    <row r="7" spans="1:5" x14ac:dyDescent="0.3">
      <c r="A7" s="1">
        <v>45155</v>
      </c>
      <c r="C7" s="2">
        <v>2.2000000000000002</v>
      </c>
      <c r="D7" t="s">
        <v>3</v>
      </c>
    </row>
    <row r="8" spans="1:5" x14ac:dyDescent="0.3">
      <c r="A8" s="1">
        <v>45166</v>
      </c>
      <c r="C8" s="2">
        <v>52</v>
      </c>
      <c r="D8" t="s">
        <v>0</v>
      </c>
      <c r="E8" t="s">
        <v>4</v>
      </c>
    </row>
    <row r="9" spans="1:5" x14ac:dyDescent="0.3">
      <c r="A9" s="1">
        <v>45166</v>
      </c>
      <c r="B9" s="2">
        <v>250</v>
      </c>
    </row>
    <row r="10" spans="1:5" x14ac:dyDescent="0.3">
      <c r="C10" s="2">
        <v>112</v>
      </c>
      <c r="D10" t="s">
        <v>0</v>
      </c>
      <c r="E10" t="s">
        <v>1</v>
      </c>
    </row>
    <row r="11" spans="1:5" x14ac:dyDescent="0.3">
      <c r="A11" s="1">
        <v>45167</v>
      </c>
      <c r="B11" s="2">
        <v>-150</v>
      </c>
    </row>
    <row r="12" spans="1:5" x14ac:dyDescent="0.3">
      <c r="A12" s="1">
        <v>45169</v>
      </c>
      <c r="C12" s="2">
        <v>15</v>
      </c>
      <c r="D12" t="s">
        <v>5</v>
      </c>
    </row>
    <row r="13" spans="1:5" x14ac:dyDescent="0.3">
      <c r="A13" s="1">
        <v>45187</v>
      </c>
      <c r="C13" s="2">
        <v>2.2000000000000002</v>
      </c>
      <c r="D13" t="s">
        <v>3</v>
      </c>
    </row>
    <row r="14" spans="1:5" x14ac:dyDescent="0.3">
      <c r="A14" s="1">
        <v>45195</v>
      </c>
      <c r="B14" s="2">
        <v>250</v>
      </c>
    </row>
    <row r="15" spans="1:5" x14ac:dyDescent="0.3">
      <c r="A15" s="1">
        <v>45196</v>
      </c>
      <c r="C15" s="2">
        <v>53</v>
      </c>
      <c r="D15" t="s">
        <v>0</v>
      </c>
      <c r="E15" t="s">
        <v>4</v>
      </c>
    </row>
    <row r="16" spans="1:5" x14ac:dyDescent="0.3">
      <c r="C16" s="2">
        <v>112</v>
      </c>
      <c r="D16" t="s">
        <v>0</v>
      </c>
      <c r="E16" t="s">
        <v>1</v>
      </c>
    </row>
    <row r="17" spans="1:6" x14ac:dyDescent="0.3">
      <c r="A17" s="1">
        <v>45203</v>
      </c>
      <c r="C17" s="2">
        <v>15</v>
      </c>
      <c r="D17" t="s">
        <v>5</v>
      </c>
    </row>
    <row r="18" spans="1:6" x14ac:dyDescent="0.3">
      <c r="A18" s="1">
        <v>45215</v>
      </c>
      <c r="C18" s="2">
        <v>2.2000000000000002</v>
      </c>
      <c r="D18" t="s">
        <v>3</v>
      </c>
    </row>
    <row r="19" spans="1:6" x14ac:dyDescent="0.3">
      <c r="A19" s="1">
        <v>45226</v>
      </c>
      <c r="C19" s="2">
        <v>53</v>
      </c>
      <c r="D19" t="s">
        <v>0</v>
      </c>
      <c r="E19" t="s">
        <v>4</v>
      </c>
    </row>
    <row r="20" spans="1:6" x14ac:dyDescent="0.3">
      <c r="A20" s="3">
        <v>45226</v>
      </c>
      <c r="B20" s="4">
        <v>12.6</v>
      </c>
      <c r="C20" s="4"/>
      <c r="D20" s="5" t="s">
        <v>9</v>
      </c>
      <c r="E20" s="5"/>
      <c r="F20" s="5"/>
    </row>
    <row r="21" spans="1:6" x14ac:dyDescent="0.3">
      <c r="A21" s="5"/>
      <c r="B21" s="4"/>
      <c r="C21" s="4">
        <v>15</v>
      </c>
      <c r="D21" s="5" t="s">
        <v>5</v>
      </c>
      <c r="E21" s="5" t="s">
        <v>6</v>
      </c>
      <c r="F21" s="5"/>
    </row>
    <row r="22" spans="1:6" x14ac:dyDescent="0.3">
      <c r="A22" s="1">
        <v>45258</v>
      </c>
      <c r="B22" s="2">
        <v>15</v>
      </c>
      <c r="C22" s="2">
        <v>15</v>
      </c>
      <c r="D22" s="5" t="s">
        <v>5</v>
      </c>
    </row>
    <row r="23" spans="1:6" x14ac:dyDescent="0.3">
      <c r="B23" s="2">
        <f>SUM(B3:B22)</f>
        <v>627.6</v>
      </c>
      <c r="C23" s="2">
        <f>SUM(C3:C22)</f>
        <v>627.6</v>
      </c>
    </row>
    <row r="25" spans="1:6" x14ac:dyDescent="0.3">
      <c r="C25" s="2">
        <v>0</v>
      </c>
      <c r="D25" s="5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C50E-FFAC-44D3-A90B-1C86A4B4AA79}">
  <dimension ref="A2:I16"/>
  <sheetViews>
    <sheetView workbookViewId="0">
      <selection activeCell="B16" sqref="B16:C16"/>
    </sheetView>
  </sheetViews>
  <sheetFormatPr defaultRowHeight="14.4" x14ac:dyDescent="0.3"/>
  <cols>
    <col min="2" max="2" width="11.5546875" style="9" customWidth="1"/>
    <col min="3" max="3" width="8.88671875" style="9"/>
  </cols>
  <sheetData>
    <row r="2" spans="1:9" x14ac:dyDescent="0.3">
      <c r="A2" t="s">
        <v>10</v>
      </c>
    </row>
    <row r="3" spans="1:9" ht="15" thickBot="1" x14ac:dyDescent="0.35">
      <c r="A3" t="s">
        <v>11</v>
      </c>
    </row>
    <row r="4" spans="1:9" ht="43.8" thickBot="1" x14ac:dyDescent="0.35">
      <c r="B4" s="13" t="s">
        <v>26</v>
      </c>
      <c r="C4" s="14" t="s">
        <v>27</v>
      </c>
    </row>
    <row r="5" spans="1:9" x14ac:dyDescent="0.3">
      <c r="A5" s="1">
        <v>44945</v>
      </c>
      <c r="B5" s="9">
        <v>100</v>
      </c>
      <c r="I5" s="2"/>
    </row>
    <row r="6" spans="1:9" x14ac:dyDescent="0.3">
      <c r="A6" s="1">
        <v>44948</v>
      </c>
      <c r="B6" s="9">
        <v>100</v>
      </c>
      <c r="I6" s="2"/>
    </row>
    <row r="7" spans="1:9" x14ac:dyDescent="0.3">
      <c r="A7" s="1">
        <v>44928</v>
      </c>
      <c r="B7" s="9">
        <v>350</v>
      </c>
      <c r="I7" s="2"/>
    </row>
    <row r="8" spans="1:9" x14ac:dyDescent="0.3">
      <c r="A8" s="1">
        <v>44956</v>
      </c>
      <c r="B8" s="9">
        <v>270</v>
      </c>
      <c r="I8" s="2"/>
    </row>
    <row r="9" spans="1:9" x14ac:dyDescent="0.3">
      <c r="A9" s="1">
        <v>44967</v>
      </c>
      <c r="C9" s="9">
        <v>200</v>
      </c>
      <c r="D9" t="s">
        <v>13</v>
      </c>
      <c r="I9" s="2"/>
    </row>
    <row r="10" spans="1:9" x14ac:dyDescent="0.3">
      <c r="A10" s="1">
        <v>45001</v>
      </c>
      <c r="B10" s="9">
        <v>380</v>
      </c>
      <c r="D10" t="s">
        <v>25</v>
      </c>
      <c r="I10" s="2"/>
    </row>
    <row r="11" spans="1:9" x14ac:dyDescent="0.3">
      <c r="A11" s="1">
        <v>45008</v>
      </c>
      <c r="C11" s="9">
        <v>380</v>
      </c>
      <c r="D11" t="s">
        <v>12</v>
      </c>
    </row>
    <row r="12" spans="1:9" x14ac:dyDescent="0.3">
      <c r="A12" s="1"/>
    </row>
    <row r="13" spans="1:9" x14ac:dyDescent="0.3">
      <c r="A13" s="1"/>
    </row>
    <row r="14" spans="1:9" x14ac:dyDescent="0.3">
      <c r="B14" s="9">
        <f>SUM(B5:B11)</f>
        <v>1200</v>
      </c>
      <c r="C14" s="9">
        <f>SUM(C5:C11)</f>
        <v>580</v>
      </c>
    </row>
    <row r="15" spans="1:9" x14ac:dyDescent="0.3">
      <c r="B15" s="11">
        <f>-C14</f>
        <v>-580</v>
      </c>
      <c r="D15" t="s">
        <v>15</v>
      </c>
    </row>
    <row r="16" spans="1:9" ht="43.2" x14ac:dyDescent="0.3">
      <c r="B16" s="12">
        <f>SUM(B14:B15)</f>
        <v>620</v>
      </c>
      <c r="C16" s="1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80AB-E350-4B9C-9CEB-769FD6AA7BF6}">
  <dimension ref="A2:I14"/>
  <sheetViews>
    <sheetView workbookViewId="0">
      <selection activeCell="A2" sqref="A2"/>
    </sheetView>
  </sheetViews>
  <sheetFormatPr defaultRowHeight="14.4" x14ac:dyDescent="0.3"/>
  <cols>
    <col min="2" max="2" width="11.5546875" style="2" customWidth="1"/>
    <col min="3" max="3" width="8.88671875" style="2"/>
    <col min="5" max="6" width="13" customWidth="1"/>
  </cols>
  <sheetData>
    <row r="2" spans="1:9" x14ac:dyDescent="0.3">
      <c r="A2" s="15" t="s">
        <v>16</v>
      </c>
    </row>
    <row r="3" spans="1:9" x14ac:dyDescent="0.3">
      <c r="A3" t="s">
        <v>28</v>
      </c>
    </row>
    <row r="5" spans="1:9" x14ac:dyDescent="0.3">
      <c r="A5" s="1"/>
      <c r="I5" s="2"/>
    </row>
    <row r="6" spans="1:9" x14ac:dyDescent="0.3">
      <c r="A6" s="1">
        <v>45019</v>
      </c>
      <c r="B6" s="2">
        <v>200</v>
      </c>
      <c r="I6" s="2"/>
    </row>
    <row r="7" spans="1:9" x14ac:dyDescent="0.3">
      <c r="A7" s="1">
        <v>45024</v>
      </c>
      <c r="B7" s="2">
        <v>100</v>
      </c>
      <c r="I7" s="2"/>
    </row>
    <row r="8" spans="1:9" x14ac:dyDescent="0.3">
      <c r="A8" s="1">
        <v>45040</v>
      </c>
      <c r="B8" s="2">
        <v>100</v>
      </c>
      <c r="I8" s="2"/>
    </row>
    <row r="9" spans="1:9" x14ac:dyDescent="0.3">
      <c r="A9" s="1">
        <v>45103</v>
      </c>
      <c r="B9" s="2">
        <v>425</v>
      </c>
      <c r="C9" t="s">
        <v>17</v>
      </c>
      <c r="F9" t="s">
        <v>29</v>
      </c>
      <c r="G9" s="8">
        <v>45108</v>
      </c>
      <c r="I9" s="2"/>
    </row>
    <row r="10" spans="1:9" x14ac:dyDescent="0.3">
      <c r="A10" s="1">
        <v>45133</v>
      </c>
      <c r="B10" s="2">
        <v>225</v>
      </c>
      <c r="C10" t="s">
        <v>17</v>
      </c>
      <c r="F10" t="s">
        <v>29</v>
      </c>
      <c r="G10" s="8">
        <v>45139</v>
      </c>
      <c r="I10" s="2"/>
    </row>
    <row r="11" spans="1:9" x14ac:dyDescent="0.3">
      <c r="A11" s="1">
        <v>45166</v>
      </c>
      <c r="B11" s="2">
        <v>225</v>
      </c>
      <c r="C11" t="s">
        <v>17</v>
      </c>
      <c r="F11" t="s">
        <v>29</v>
      </c>
      <c r="G11" s="8">
        <v>45170</v>
      </c>
      <c r="I11" s="2"/>
    </row>
    <row r="12" spans="1:9" x14ac:dyDescent="0.3">
      <c r="A12" s="1">
        <v>45195</v>
      </c>
      <c r="B12" s="2">
        <v>225</v>
      </c>
      <c r="C12" t="s">
        <v>17</v>
      </c>
      <c r="F12" t="s">
        <v>29</v>
      </c>
      <c r="G12" s="8">
        <v>45200</v>
      </c>
    </row>
    <row r="13" spans="1:9" x14ac:dyDescent="0.3">
      <c r="A13" s="1">
        <v>45229</v>
      </c>
      <c r="B13" s="2">
        <v>141.53</v>
      </c>
      <c r="C13" t="s">
        <v>17</v>
      </c>
      <c r="F13" t="s">
        <v>29</v>
      </c>
      <c r="G13" s="8">
        <v>45231</v>
      </c>
    </row>
    <row r="14" spans="1:9" x14ac:dyDescent="0.3">
      <c r="A14" s="1"/>
      <c r="B14" s="2">
        <f>SUM(B6:B13)</f>
        <v>1641.53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Cumul</vt:lpstr>
      <vt:lpstr>ABNvanaf0107</vt:lpstr>
      <vt:lpstr>ABNextra</vt:lpstr>
      <vt:lpstr>RABOextra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Fontein-Hubregtse</dc:creator>
  <cp:lastModifiedBy>Rudolf Fontein-Hubregtse</cp:lastModifiedBy>
  <dcterms:created xsi:type="dcterms:W3CDTF">2023-10-27T08:37:09Z</dcterms:created>
  <dcterms:modified xsi:type="dcterms:W3CDTF">2023-12-10T20:28:02Z</dcterms:modified>
</cp:coreProperties>
</file>